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tukesk-my.sharepoint.com/personal/leos_safar_tuke_sk/Documents/2022_2023/Oceňovanie Investičných zámerov/5T_Priem. výn. &amp; Doba návratnosti/"/>
    </mc:Choice>
  </mc:AlternateContent>
  <xr:revisionPtr revIDLastSave="58" documentId="8_{6A9870E4-4E54-4D61-992B-35C86FAF9967}" xr6:coauthVersionLast="47" xr6:coauthVersionMax="47" xr10:uidLastSave="{746BDA40-2065-43CF-AFBA-60BB62960EEB}"/>
  <bookViews>
    <workbookView xWindow="-28920" yWindow="-120" windowWidth="29040" windowHeight="15720" activeTab="1" xr2:uid="{00000000-000D-0000-FFFF-FFFF00000000}"/>
  </bookViews>
  <sheets>
    <sheet name="Ex. 1" sheetId="2" r:id="rId1"/>
    <sheet name="Ex. 2" sheetId="1" r:id="rId2"/>
    <sheet name="Ex.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C21" i="2"/>
  <c r="C22" i="2"/>
  <c r="C23" i="2"/>
  <c r="C24" i="2"/>
  <c r="C25" i="2"/>
</calcChain>
</file>

<file path=xl/sharedStrings.xml><?xml version="1.0" encoding="utf-8"?>
<sst xmlns="http://schemas.openxmlformats.org/spreadsheetml/2006/main" count="68" uniqueCount="44">
  <si>
    <t xml:space="preserve"> </t>
  </si>
  <si>
    <t>NPV</t>
  </si>
  <si>
    <t>a)</t>
  </si>
  <si>
    <t>b)</t>
  </si>
  <si>
    <t>c)</t>
  </si>
  <si>
    <t>d)</t>
  </si>
  <si>
    <t>TOTAL</t>
  </si>
  <si>
    <t>MIRR</t>
  </si>
  <si>
    <t>e)</t>
  </si>
  <si>
    <t>PI</t>
  </si>
  <si>
    <t>Payback period</t>
  </si>
  <si>
    <t>Initial investment</t>
  </si>
  <si>
    <t>Operating time</t>
  </si>
  <si>
    <t>Depreciation (lin)</t>
  </si>
  <si>
    <t>Year</t>
  </si>
  <si>
    <t>Profit after tax</t>
  </si>
  <si>
    <t>Depreciation</t>
  </si>
  <si>
    <t>Net Cash Flow</t>
  </si>
  <si>
    <t>Cumulative Cash Flow</t>
  </si>
  <si>
    <t>Payback in years</t>
  </si>
  <si>
    <t>Discounted Cash Flow</t>
  </si>
  <si>
    <t>3 years</t>
  </si>
  <si>
    <t>1 month</t>
  </si>
  <si>
    <t>2-3 days</t>
  </si>
  <si>
    <t>8 months</t>
  </si>
  <si>
    <t>27 days</t>
  </si>
  <si>
    <t>Discounted payback period</t>
  </si>
  <si>
    <t>A company is considering a new project with initial investment of € 1 million and 5-year operating time.  The project is expected to generate annual net earnings (profit after TAX), always at the end of the year, as follows:
1.Year € 0,
2.Year € 120 000,
3.Year € 240 000,
4.Year € 240 000,
5.Year € 180 000.
Assuming the straight line depreciation method and required rate of return at 10%, compute :
	a) Payback Period ( years, months, days)
	b) Discounted Payback Period (years, months, days)</t>
  </si>
  <si>
    <r>
      <t xml:space="preserve">The project requires an initial outlay of € 840 thousand.  Expected incremental sales generated by the project over a period of 6 years, always at the end of the year, are given below:
1.Year €250 thousand / 2.Year € 275 thousand / 3.Year € 380 thousand / 4.Year € 387 thousand / 5.Year € 325 thousand / 6.Year € 315 thousand 
Assuming the required rate of return to be 10 % , TAX rate at 20 %, annual operating costs of € 50 thousand(without depreciation), and straight line depreciation method.
Calculate:
</t>
    </r>
    <r>
      <rPr>
        <b/>
        <sz val="10"/>
        <color theme="1"/>
        <rFont val="Century Schoolbook"/>
        <family val="1"/>
        <charset val="238"/>
      </rPr>
      <t>a)Payback period,
b)Discounted payback period, 
c)NPV
d)MIRR
e)Profitability index</t>
    </r>
  </si>
  <si>
    <t>Sales</t>
  </si>
  <si>
    <t>Operating costs</t>
  </si>
  <si>
    <t>Earnings PRETAX</t>
  </si>
  <si>
    <t>Earnings after TAX</t>
  </si>
  <si>
    <t>Net cash flow</t>
  </si>
  <si>
    <t>Cummulative Net CF</t>
  </si>
  <si>
    <t>Discounted Net cash flow</t>
  </si>
  <si>
    <t>Compound factor</t>
  </si>
  <si>
    <t>FV Net CF</t>
  </si>
  <si>
    <t>CapEx</t>
  </si>
  <si>
    <t>CF</t>
  </si>
  <si>
    <t>RRR</t>
  </si>
  <si>
    <t>ARR</t>
  </si>
  <si>
    <t>ROI</t>
  </si>
  <si>
    <t>Calculate the ARR &amp; ROI on next 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</si>
</sst>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_-* #,##0\ _€_-;\-* #,##0\ _€_-;_-* &quot;-&quot;??\ _€_-;_-@_-"/>
    <numFmt numFmtId="167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entury Schoolbook"/>
      <family val="1"/>
      <charset val="238"/>
    </font>
    <font>
      <b/>
      <sz val="11"/>
      <color theme="1"/>
      <name val="Century Schoolbook"/>
      <family val="1"/>
      <charset val="238"/>
    </font>
    <font>
      <b/>
      <sz val="10"/>
      <color theme="1"/>
      <name val="Century Schoolbook"/>
      <family val="1"/>
      <charset val="238"/>
    </font>
    <font>
      <sz val="10"/>
      <color theme="1"/>
      <name val="Century Schoolbook"/>
      <family val="1"/>
      <charset val="238"/>
    </font>
    <font>
      <b/>
      <sz val="10"/>
      <color rgb="FF000000"/>
      <name val="Century Schoolbook"/>
      <family val="1"/>
      <charset val="238"/>
    </font>
    <font>
      <b/>
      <i/>
      <sz val="10"/>
      <color theme="1"/>
      <name val="Century Schoolbook"/>
      <family val="1"/>
      <charset val="238"/>
    </font>
    <font>
      <b/>
      <i/>
      <sz val="10"/>
      <color rgb="FF000000"/>
      <name val="Century Schoolbook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5" fillId="0" borderId="0" xfId="0" applyFont="1"/>
    <xf numFmtId="166" fontId="5" fillId="0" borderId="1" xfId="1" applyNumberFormat="1" applyFont="1" applyBorder="1"/>
    <xf numFmtId="166" fontId="5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6" fontId="5" fillId="0" borderId="0" xfId="1" applyNumberFormat="1" applyFont="1" applyBorder="1"/>
    <xf numFmtId="166" fontId="4" fillId="0" borderId="1" xfId="1" applyNumberFormat="1" applyFont="1" applyFill="1" applyBorder="1"/>
    <xf numFmtId="166" fontId="5" fillId="0" borderId="4" xfId="1" applyNumberFormat="1" applyFont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3" xfId="0" applyFont="1" applyBorder="1"/>
    <xf numFmtId="164" fontId="5" fillId="0" borderId="1" xfId="1" applyFont="1" applyBorder="1" applyAlignment="1"/>
    <xf numFmtId="164" fontId="5" fillId="0" borderId="0" xfId="1" applyFont="1" applyAlignment="1"/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64" fontId="4" fillId="2" borderId="1" xfId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5" fillId="0" borderId="1" xfId="1" applyFont="1" applyFill="1" applyBorder="1" applyAlignment="1"/>
    <xf numFmtId="164" fontId="4" fillId="0" borderId="1" xfId="1" applyFont="1" applyFill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8" fontId="5" fillId="0" borderId="0" xfId="0" applyNumberFormat="1" applyFont="1"/>
    <xf numFmtId="0" fontId="5" fillId="0" borderId="1" xfId="0" applyFont="1" applyBorder="1" applyAlignment="1">
      <alignment horizontal="right" vertical="center"/>
    </xf>
    <xf numFmtId="2" fontId="4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vertical="center"/>
    </xf>
    <xf numFmtId="167" fontId="5" fillId="0" borderId="1" xfId="2" applyNumberFormat="1" applyFont="1" applyBorder="1" applyAlignment="1">
      <alignment horizontal="center"/>
    </xf>
    <xf numFmtId="167" fontId="5" fillId="0" borderId="1" xfId="2" applyNumberFormat="1" applyFont="1" applyBorder="1" applyAlignment="1">
      <alignment vertical="center"/>
    </xf>
    <xf numFmtId="44" fontId="4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0" fontId="4" fillId="0" borderId="1" xfId="3" applyNumberFormat="1" applyFont="1" applyFill="1" applyBorder="1" applyAlignment="1">
      <alignment vertical="center"/>
    </xf>
    <xf numFmtId="9" fontId="5" fillId="0" borderId="0" xfId="0" applyNumberFormat="1" applyFont="1" applyAlignment="1">
      <alignment horizontal="center"/>
    </xf>
    <xf numFmtId="0" fontId="3" fillId="0" borderId="0" xfId="0" applyFont="1"/>
    <xf numFmtId="9" fontId="3" fillId="0" borderId="0" xfId="0" applyNumberFormat="1" applyFont="1"/>
    <xf numFmtId="0" fontId="2" fillId="0" borderId="0" xfId="0" applyFont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3" borderId="0" xfId="0" applyFont="1" applyFill="1" applyAlignment="1">
      <alignment vertical="center"/>
    </xf>
    <xf numFmtId="9" fontId="3" fillId="3" borderId="0" xfId="3" applyFont="1" applyFill="1" applyAlignment="1">
      <alignment horizontal="center" vertical="center"/>
    </xf>
    <xf numFmtId="10" fontId="3" fillId="3" borderId="0" xfId="3" applyNumberFormat="1" applyFont="1" applyFill="1" applyAlignment="1">
      <alignment horizontal="center" vertical="center"/>
    </xf>
    <xf numFmtId="44" fontId="3" fillId="4" borderId="1" xfId="2" applyFont="1" applyFill="1" applyBorder="1" applyAlignment="1">
      <alignment horizontal="right" vertical="center"/>
    </xf>
    <xf numFmtId="44" fontId="3" fillId="4" borderId="1" xfId="2" applyFont="1" applyFill="1" applyBorder="1" applyAlignment="1">
      <alignment horizontal="center" vertical="center"/>
    </xf>
    <xf numFmtId="44" fontId="3" fillId="3" borderId="0" xfId="2" applyFont="1" applyFill="1" applyAlignment="1">
      <alignment vertical="center"/>
    </xf>
    <xf numFmtId="44" fontId="2" fillId="0" borderId="0" xfId="2" applyFont="1"/>
    <xf numFmtId="9" fontId="2" fillId="0" borderId="0" xfId="3" applyFont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1409700</xdr:rowOff>
    </xdr:from>
    <xdr:to>
      <xdr:col>8</xdr:col>
      <xdr:colOff>285750</xdr:colOff>
      <xdr:row>0</xdr:row>
      <xdr:rowOff>1854502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BlokTextu 2">
              <a:extLst>
                <a:ext uri="{FF2B5EF4-FFF2-40B4-BE49-F238E27FC236}">
                  <a16:creationId xmlns:a16="http://schemas.microsoft.com/office/drawing/2014/main" id="{C5B811C4-410C-451C-5D67-9247BEC1EDF6}"/>
                </a:ext>
              </a:extLst>
            </xdr:cNvPr>
            <xdr:cNvSpPr txBox="1"/>
          </xdr:nvSpPr>
          <xdr:spPr>
            <a:xfrm>
              <a:off x="3886200" y="1409700"/>
              <a:ext cx="6972300" cy="4448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GB" sz="1100" b="1" i="1">
                        <a:latin typeface="Cambria Math" panose="02040503050406030204" pitchFamily="18" charset="0"/>
                      </a:rPr>
                      <m:t>Payback</m:t>
                    </m:r>
                    <m:r>
                      <m:rPr>
                        <m:nor/>
                      </m:rPr>
                      <a:rPr lang="en-GB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GB" sz="1100" b="1" i="1">
                        <a:latin typeface="Cambria Math" panose="02040503050406030204" pitchFamily="18" charset="0"/>
                      </a:rPr>
                      <m:t>period</m:t>
                    </m:r>
                    <m:r>
                      <m:rPr>
                        <m:nor/>
                      </m:rPr>
                      <a:rPr lang="sk-SK" sz="1100" b="1" i="1">
                        <a:latin typeface="Cambria Math"/>
                      </a:rPr>
                      <m:t>  =</m:t>
                    </m:r>
                    <m:r>
                      <a:rPr lang="en-GB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sk-SK" sz="1100" i="1">
                        <a:latin typeface="Cambria Math"/>
                      </a:rPr>
                      <m:t>𝑙𝑜𝑤𝑒𝑟</m:t>
                    </m:r>
                    <m:r>
                      <a:rPr lang="sk-SK" sz="1100" i="1">
                        <a:latin typeface="Cambria Math"/>
                      </a:rPr>
                      <m:t> </m:t>
                    </m:r>
                    <m:r>
                      <a:rPr lang="sk-SK" sz="1100" i="1">
                        <a:latin typeface="Cambria Math"/>
                      </a:rPr>
                      <m:t>𝑦𝑒𝑎𝑟</m:t>
                    </m:r>
                    <m:r>
                      <a:rPr lang="sk-SK" sz="110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sk-SK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𝐼𝑛𝑖𝑡𝑖𝑎𝑙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𝑜𝑢𝑡𝑙𝑎𝑦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sk-SK" sz="1100" i="1">
                            <a:latin typeface="Cambria Math"/>
                          </a:rPr>
                          <m:t>𝑙𝑜𝑤𝑒𝑟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sk-SK" sz="1100" i="1">
                            <a:latin typeface="Cambria Math"/>
                          </a:rPr>
                          <m:t>𝑐𝑢𝑚𝑢𝑙𝑎𝑡𝑖𝑣𝑒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𝑐𝑎𝑠h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𝑖𝑛𝑓𝑙𝑜𝑤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sk-SK" sz="1100" i="1">
                            <a:latin typeface="Cambria Math"/>
                          </a:rPr>
                          <m:t>h𝑖𝑔h𝑒𝑟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sk-SK" sz="1100" i="1">
                            <a:latin typeface="Cambria Math"/>
                          </a:rPr>
                          <m:t>𝑐𝑢𝑚𝑢𝑙𝑎𝑡𝑖𝑣𝑒𝑐𝑎𝑠h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𝑖𝑛𝑓𝑙𝑜𝑤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sk-SK" sz="1100" i="1">
                            <a:latin typeface="Cambria Math"/>
                          </a:rPr>
                          <m:t>𝑙𝑜𝑤𝑒𝑟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sk-SK" sz="1100" i="1">
                            <a:latin typeface="Cambria Math"/>
                          </a:rPr>
                          <m:t>𝑐𝑢𝑚𝑢𝑙𝑎𝑡𝑖𝑣𝑒</m:t>
                        </m:r>
                        <m:r>
                          <a:rPr lang="sk-SK" sz="1100" i="1">
                            <a:latin typeface="Cambria Math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𝑐𝑎𝑠h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𝑖𝑛𝑓𝑙𝑜𝑤</m:t>
                        </m:r>
                        <m:r>
                          <a:rPr lang="sk-SK" sz="1100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sk-SK" sz="1100" b="1" i="1"/>
            </a:p>
          </xdr:txBody>
        </xdr:sp>
      </mc:Choice>
      <mc:Fallback xmlns="">
        <xdr:sp macro="" textlink="">
          <xdr:nvSpPr>
            <xdr:cNvPr id="4" name="BlokTextu 2">
              <a:extLst>
                <a:ext uri="{FF2B5EF4-FFF2-40B4-BE49-F238E27FC236}">
                  <a16:creationId xmlns:a16="http://schemas.microsoft.com/office/drawing/2014/main" id="{C5B811C4-410C-451C-5D67-9247BEC1EDF6}"/>
                </a:ext>
              </a:extLst>
            </xdr:cNvPr>
            <xdr:cNvSpPr txBox="1"/>
          </xdr:nvSpPr>
          <xdr:spPr>
            <a:xfrm>
              <a:off x="3886200" y="1409700"/>
              <a:ext cx="6972300" cy="4448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GB" sz="1100" b="1" i="0">
                  <a:latin typeface="Cambria Math" panose="02040503050406030204" pitchFamily="18" charset="0"/>
                </a:rPr>
                <a:t>"Payback period</a:t>
              </a:r>
              <a:r>
                <a:rPr lang="sk-SK" sz="1100" b="1" i="0">
                  <a:latin typeface="Cambria Math"/>
                </a:rPr>
                <a:t>  =</a:t>
              </a:r>
              <a:r>
                <a:rPr lang="en-GB" sz="1100" b="0" i="0">
                  <a:latin typeface="Cambria Math" panose="02040503050406030204" pitchFamily="18" charset="0"/>
                </a:rPr>
                <a:t>" </a:t>
              </a:r>
              <a:r>
                <a:rPr lang="sk-SK" sz="1100" i="0">
                  <a:latin typeface="Cambria Math"/>
                </a:rPr>
                <a:t>𝑙𝑜𝑤𝑒𝑟 𝑦𝑒𝑎𝑟</a:t>
              </a:r>
              <a:r>
                <a:rPr lang="sk-SK" sz="1100" i="0">
                  <a:latin typeface="Cambria Math" panose="02040503050406030204" pitchFamily="18" charset="0"/>
                </a:rPr>
                <a:t>+((</a:t>
              </a:r>
              <a:r>
                <a:rPr lang="en-GB" sz="1100" b="0" i="0">
                  <a:latin typeface="Cambria Math" panose="02040503050406030204" pitchFamily="18" charset="0"/>
                </a:rPr>
                <a:t>𝐼𝑛𝑖𝑡𝑖𝑎𝑙 𝑜𝑢𝑡𝑙𝑎𝑦</a:t>
              </a:r>
              <a:r>
                <a:rPr lang="sk-SK" sz="1100" i="0">
                  <a:latin typeface="Cambria Math" panose="02040503050406030204" pitchFamily="18" charset="0"/>
                </a:rPr>
                <a:t>−</a:t>
              </a:r>
              <a:r>
                <a:rPr lang="sk-SK" sz="1100" i="0">
                  <a:latin typeface="Cambria Math"/>
                </a:rPr>
                <a:t>𝑙𝑜𝑤𝑒𝑟 𝑐𝑢𝑚𝑢𝑙𝑎𝑡𝑖𝑣𝑒</a:t>
              </a:r>
              <a:r>
                <a:rPr lang="en-GB" sz="1100" b="0" i="0">
                  <a:latin typeface="Cambria Math" panose="02040503050406030204" pitchFamily="18" charset="0"/>
                </a:rPr>
                <a:t> 𝑐𝑎𝑠ℎ 𝑖𝑛𝑓𝑙𝑜𝑤</a:t>
              </a:r>
              <a:r>
                <a:rPr lang="sk-SK" sz="1100" i="0">
                  <a:latin typeface="Cambria Math" panose="02040503050406030204" pitchFamily="18" charset="0"/>
                </a:rPr>
                <a:t>))/((</a:t>
              </a:r>
              <a:r>
                <a:rPr lang="sk-SK" sz="1100" i="0">
                  <a:latin typeface="Cambria Math"/>
                </a:rPr>
                <a:t>ℎ𝑖𝑔ℎ𝑒𝑟 𝑐𝑢𝑚𝑢𝑙𝑎𝑡𝑖𝑣𝑒𝑐𝑎𝑠ℎ</a:t>
              </a:r>
              <a:r>
                <a:rPr lang="en-GB" sz="1100" b="0" i="0">
                  <a:latin typeface="Cambria Math" panose="02040503050406030204" pitchFamily="18" charset="0"/>
                </a:rPr>
                <a:t> 𝑖𝑛𝑓𝑙𝑜𝑤</a:t>
              </a:r>
              <a:r>
                <a:rPr lang="sk-SK" sz="1100" i="0">
                  <a:latin typeface="Cambria Math" panose="02040503050406030204" pitchFamily="18" charset="0"/>
                </a:rPr>
                <a:t>−</a:t>
              </a:r>
              <a:r>
                <a:rPr lang="sk-SK" sz="1100" i="0">
                  <a:latin typeface="Cambria Math"/>
                </a:rPr>
                <a:t>𝑙𝑜𝑤𝑒𝑟 𝑐𝑢𝑚𝑢𝑙𝑎𝑡𝑖𝑣𝑒 </a:t>
              </a:r>
              <a:r>
                <a:rPr lang="en-GB" sz="1100" b="0" i="0">
                  <a:latin typeface="Cambria Math" panose="02040503050406030204" pitchFamily="18" charset="0"/>
                </a:rPr>
                <a:t>𝑐𝑎𝑠ℎ 𝑖𝑛𝑓𝑙𝑜𝑤</a:t>
              </a:r>
              <a:r>
                <a:rPr lang="sk-SK" sz="1100" i="0">
                  <a:latin typeface="Cambria Math" panose="02040503050406030204" pitchFamily="18" charset="0"/>
                </a:rPr>
                <a:t>))</a:t>
              </a:r>
              <a:endParaRPr lang="sk-SK" sz="1100" b="1" i="1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Normal="100" workbookViewId="0">
      <selection activeCell="F28" sqref="F28"/>
    </sheetView>
  </sheetViews>
  <sheetFormatPr defaultColWidth="0" defaultRowHeight="12.75" zeroHeight="1" x14ac:dyDescent="0.2"/>
  <cols>
    <col min="1" max="1" width="21.28515625" style="2" customWidth="1"/>
    <col min="2" max="2" width="19.42578125" style="2" bestFit="1" customWidth="1"/>
    <col min="3" max="3" width="16.7109375" style="2" bestFit="1" customWidth="1"/>
    <col min="4" max="4" width="21.85546875" style="2" bestFit="1" customWidth="1"/>
    <col min="5" max="5" width="27" style="2" bestFit="1" customWidth="1"/>
    <col min="6" max="6" width="20.28515625" style="2" bestFit="1" customWidth="1"/>
    <col min="7" max="7" width="8.85546875" style="2" customWidth="1"/>
    <col min="8" max="16384" width="8.85546875" style="2" hidden="1"/>
  </cols>
  <sheetData>
    <row r="1" spans="1:6" ht="133.5" customHeight="1" x14ac:dyDescent="0.2">
      <c r="A1" s="70" t="s">
        <v>27</v>
      </c>
      <c r="B1" s="71"/>
      <c r="C1" s="71"/>
      <c r="D1" s="71"/>
      <c r="E1" s="71"/>
      <c r="F1" s="71"/>
    </row>
    <row r="2" spans="1:6" ht="28.9" customHeight="1" x14ac:dyDescent="0.2">
      <c r="A2" s="68" t="s">
        <v>10</v>
      </c>
      <c r="B2" s="68"/>
      <c r="C2" s="68"/>
      <c r="D2" s="68"/>
      <c r="E2" s="68"/>
    </row>
    <row r="3" spans="1:6" x14ac:dyDescent="0.2">
      <c r="A3" s="10" t="s">
        <v>11</v>
      </c>
      <c r="B3" s="3">
        <v>1000000</v>
      </c>
    </row>
    <row r="4" spans="1:6" x14ac:dyDescent="0.2">
      <c r="A4" s="10" t="s">
        <v>12</v>
      </c>
      <c r="B4" s="3">
        <v>5</v>
      </c>
    </row>
    <row r="5" spans="1:6" x14ac:dyDescent="0.2">
      <c r="A5" s="10" t="s">
        <v>13</v>
      </c>
      <c r="B5" s="4"/>
    </row>
    <row r="6" spans="1:6" x14ac:dyDescent="0.2"/>
    <row r="7" spans="1:6" x14ac:dyDescent="0.2">
      <c r="A7" s="11" t="s">
        <v>14</v>
      </c>
      <c r="B7" s="5" t="s">
        <v>15</v>
      </c>
      <c r="C7" s="5" t="s">
        <v>16</v>
      </c>
      <c r="D7" s="5" t="s">
        <v>17</v>
      </c>
      <c r="E7" s="6" t="s">
        <v>18</v>
      </c>
    </row>
    <row r="8" spans="1:6" x14ac:dyDescent="0.2">
      <c r="A8" s="11">
        <v>1</v>
      </c>
      <c r="B8" s="7">
        <v>0</v>
      </c>
      <c r="C8" s="4"/>
      <c r="D8" s="8"/>
      <c r="E8" s="8"/>
    </row>
    <row r="9" spans="1:6" x14ac:dyDescent="0.2">
      <c r="A9" s="11">
        <v>2</v>
      </c>
      <c r="B9" s="7">
        <v>120000</v>
      </c>
      <c r="C9" s="4"/>
      <c r="D9" s="8"/>
      <c r="E9" s="8"/>
    </row>
    <row r="10" spans="1:6" x14ac:dyDescent="0.2">
      <c r="A10" s="11">
        <v>3</v>
      </c>
      <c r="B10" s="7">
        <v>240000</v>
      </c>
      <c r="C10" s="4"/>
      <c r="D10" s="8"/>
      <c r="E10" s="8"/>
    </row>
    <row r="11" spans="1:6" x14ac:dyDescent="0.2">
      <c r="A11" s="11">
        <v>4</v>
      </c>
      <c r="B11" s="7">
        <v>240000</v>
      </c>
      <c r="C11" s="4"/>
      <c r="D11" s="8"/>
      <c r="E11" s="8"/>
    </row>
    <row r="12" spans="1:6" ht="13.5" thickBot="1" x14ac:dyDescent="0.25">
      <c r="A12" s="11">
        <v>5</v>
      </c>
      <c r="B12" s="9">
        <v>180000</v>
      </c>
      <c r="C12" s="4"/>
      <c r="D12" s="8"/>
      <c r="E12" s="8"/>
    </row>
    <row r="13" spans="1:6" x14ac:dyDescent="0.2"/>
    <row r="14" spans="1:6" x14ac:dyDescent="0.2">
      <c r="A14" s="12" t="s">
        <v>19</v>
      </c>
      <c r="B14" s="37"/>
      <c r="C14" s="32" t="s">
        <v>21</v>
      </c>
    </row>
    <row r="15" spans="1:6" x14ac:dyDescent="0.2">
      <c r="B15" s="38"/>
      <c r="C15" s="32" t="s">
        <v>22</v>
      </c>
    </row>
    <row r="16" spans="1:6" x14ac:dyDescent="0.2">
      <c r="B16" s="38"/>
      <c r="C16" s="32" t="s">
        <v>23</v>
      </c>
    </row>
    <row r="17" spans="1:6" x14ac:dyDescent="0.2"/>
    <row r="18" spans="1:6" x14ac:dyDescent="0.2"/>
    <row r="19" spans="1:6" x14ac:dyDescent="0.2">
      <c r="A19" s="69" t="s">
        <v>26</v>
      </c>
      <c r="B19" s="69"/>
      <c r="C19" s="69"/>
      <c r="D19" s="69"/>
      <c r="E19" s="69"/>
      <c r="F19" s="69"/>
    </row>
    <row r="20" spans="1:6" x14ac:dyDescent="0.2">
      <c r="A20" s="11" t="s">
        <v>14</v>
      </c>
      <c r="B20" s="5" t="s">
        <v>15</v>
      </c>
      <c r="C20" s="5" t="s">
        <v>16</v>
      </c>
      <c r="D20" s="5" t="s">
        <v>17</v>
      </c>
      <c r="E20" s="6" t="s">
        <v>20</v>
      </c>
      <c r="F20" s="6" t="s">
        <v>18</v>
      </c>
    </row>
    <row r="21" spans="1:6" x14ac:dyDescent="0.2">
      <c r="A21" s="11">
        <v>1</v>
      </c>
      <c r="B21" s="4">
        <v>0</v>
      </c>
      <c r="C21" s="4">
        <f>$B$5</f>
        <v>0</v>
      </c>
      <c r="D21" s="8"/>
      <c r="E21" s="8"/>
      <c r="F21" s="8"/>
    </row>
    <row r="22" spans="1:6" x14ac:dyDescent="0.2">
      <c r="A22" s="11">
        <v>2</v>
      </c>
      <c r="B22" s="4">
        <v>120000</v>
      </c>
      <c r="C22" s="4">
        <f t="shared" ref="C22:C25" si="0">$B$5</f>
        <v>0</v>
      </c>
      <c r="D22" s="8"/>
      <c r="E22" s="8"/>
      <c r="F22" s="8"/>
    </row>
    <row r="23" spans="1:6" x14ac:dyDescent="0.2">
      <c r="A23" s="11">
        <v>3</v>
      </c>
      <c r="B23" s="4">
        <v>240000</v>
      </c>
      <c r="C23" s="4">
        <f t="shared" si="0"/>
        <v>0</v>
      </c>
      <c r="D23" s="8"/>
      <c r="E23" s="8"/>
      <c r="F23" s="8"/>
    </row>
    <row r="24" spans="1:6" x14ac:dyDescent="0.2">
      <c r="A24" s="11">
        <v>4</v>
      </c>
      <c r="B24" s="4">
        <v>240000</v>
      </c>
      <c r="C24" s="4">
        <f t="shared" si="0"/>
        <v>0</v>
      </c>
      <c r="D24" s="8"/>
      <c r="E24" s="8"/>
      <c r="F24" s="8"/>
    </row>
    <row r="25" spans="1:6" x14ac:dyDescent="0.2">
      <c r="A25" s="11">
        <v>5</v>
      </c>
      <c r="B25" s="4">
        <v>180000</v>
      </c>
      <c r="C25" s="4">
        <f t="shared" si="0"/>
        <v>0</v>
      </c>
      <c r="D25" s="8"/>
      <c r="E25" s="8"/>
      <c r="F25" s="8"/>
    </row>
    <row r="26" spans="1:6" x14ac:dyDescent="0.2"/>
    <row r="27" spans="1:6" x14ac:dyDescent="0.2">
      <c r="A27" s="12" t="s">
        <v>19</v>
      </c>
      <c r="B27" s="37"/>
      <c r="C27" s="32" t="s">
        <v>21</v>
      </c>
    </row>
    <row r="28" spans="1:6" x14ac:dyDescent="0.2">
      <c r="B28" s="39"/>
      <c r="C28" s="32" t="s">
        <v>24</v>
      </c>
    </row>
    <row r="29" spans="1:6" x14ac:dyDescent="0.2">
      <c r="B29" s="39"/>
      <c r="C29" s="32" t="s">
        <v>25</v>
      </c>
    </row>
    <row r="30" spans="1:6" x14ac:dyDescent="0.2"/>
    <row r="31" spans="1:6" x14ac:dyDescent="0.2"/>
  </sheetData>
  <mergeCells count="3">
    <mergeCell ref="A2:E2"/>
    <mergeCell ref="A19:F19"/>
    <mergeCell ref="A1:F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tabSelected="1" zoomScaleNormal="100" workbookViewId="0">
      <selection activeCell="B48" sqref="B48"/>
    </sheetView>
  </sheetViews>
  <sheetFormatPr defaultColWidth="0" defaultRowHeight="12.75" zeroHeight="1" x14ac:dyDescent="0.2"/>
  <cols>
    <col min="1" max="1" width="19.28515625" style="2" customWidth="1"/>
    <col min="2" max="2" width="20.7109375" style="2" bestFit="1" customWidth="1"/>
    <col min="3" max="3" width="18.28515625" style="2" bestFit="1" customWidth="1"/>
    <col min="4" max="4" width="20.42578125" style="2" bestFit="1" customWidth="1"/>
    <col min="5" max="5" width="20.5703125" style="2" bestFit="1" customWidth="1"/>
    <col min="6" max="6" width="12" style="2" bestFit="1" customWidth="1"/>
    <col min="7" max="7" width="21.85546875" style="2" bestFit="1" customWidth="1"/>
    <col min="8" max="8" width="25.42578125" style="2" bestFit="1" customWidth="1"/>
    <col min="9" max="9" width="22.28515625" style="2" bestFit="1" customWidth="1"/>
    <col min="10" max="10" width="8.7109375" style="2" customWidth="1"/>
    <col min="11" max="16384" width="8.7109375" style="2" hidden="1"/>
  </cols>
  <sheetData>
    <row r="1" spans="1:9" ht="141.75" customHeight="1" x14ac:dyDescent="0.2">
      <c r="A1" s="70" t="s">
        <v>28</v>
      </c>
      <c r="B1" s="71"/>
      <c r="C1" s="71"/>
      <c r="D1" s="71"/>
      <c r="E1" s="71"/>
      <c r="F1" s="71"/>
      <c r="G1" s="71"/>
      <c r="H1" s="71"/>
    </row>
    <row r="2" spans="1:9" x14ac:dyDescent="0.2">
      <c r="A2" s="10" t="s">
        <v>11</v>
      </c>
      <c r="B2" s="41">
        <v>840</v>
      </c>
    </row>
    <row r="3" spans="1:9" x14ac:dyDescent="0.2">
      <c r="A3" s="10" t="s">
        <v>12</v>
      </c>
      <c r="B3" s="36">
        <v>6</v>
      </c>
    </row>
    <row r="4" spans="1:9" x14ac:dyDescent="0.2">
      <c r="A4" s="10" t="s">
        <v>13</v>
      </c>
      <c r="B4" s="40"/>
    </row>
    <row r="5" spans="1:9" x14ac:dyDescent="0.2">
      <c r="A5" s="32" t="s">
        <v>2</v>
      </c>
    </row>
    <row r="6" spans="1:9" x14ac:dyDescent="0.2">
      <c r="A6" s="11" t="s">
        <v>14</v>
      </c>
      <c r="B6" s="11" t="s">
        <v>29</v>
      </c>
      <c r="C6" s="11" t="s">
        <v>30</v>
      </c>
      <c r="D6" s="11" t="s">
        <v>31</v>
      </c>
      <c r="E6" s="22" t="s">
        <v>32</v>
      </c>
      <c r="F6" s="22" t="s">
        <v>16</v>
      </c>
      <c r="G6" s="22" t="s">
        <v>33</v>
      </c>
      <c r="H6" s="22" t="s">
        <v>34</v>
      </c>
    </row>
    <row r="7" spans="1:9" ht="13.5" thickBot="1" x14ac:dyDescent="0.25">
      <c r="A7" s="11">
        <v>1</v>
      </c>
      <c r="B7" s="13">
        <v>250</v>
      </c>
      <c r="C7" s="5">
        <v>50</v>
      </c>
      <c r="D7" s="42"/>
      <c r="E7" s="43"/>
      <c r="F7" s="43"/>
      <c r="G7" s="43"/>
      <c r="H7" s="43"/>
    </row>
    <row r="8" spans="1:9" ht="13.5" thickBot="1" x14ac:dyDescent="0.25">
      <c r="A8" s="11">
        <v>2</v>
      </c>
      <c r="B8" s="13">
        <v>275</v>
      </c>
      <c r="C8" s="5">
        <v>50</v>
      </c>
      <c r="D8" s="42"/>
      <c r="E8" s="43"/>
      <c r="F8" s="43"/>
      <c r="G8" s="43"/>
      <c r="H8" s="43"/>
    </row>
    <row r="9" spans="1:9" ht="13.5" thickBot="1" x14ac:dyDescent="0.25">
      <c r="A9" s="23">
        <v>3</v>
      </c>
      <c r="B9" s="13">
        <v>380</v>
      </c>
      <c r="C9" s="5">
        <v>50</v>
      </c>
      <c r="D9" s="61"/>
      <c r="E9" s="62"/>
      <c r="F9" s="62"/>
      <c r="G9" s="62"/>
      <c r="H9" s="62"/>
    </row>
    <row r="10" spans="1:9" ht="13.5" thickBot="1" x14ac:dyDescent="0.25">
      <c r="A10" s="23">
        <v>4</v>
      </c>
      <c r="B10" s="13">
        <v>387</v>
      </c>
      <c r="C10" s="5">
        <v>50</v>
      </c>
      <c r="D10" s="61"/>
      <c r="E10" s="62"/>
      <c r="F10" s="62"/>
      <c r="G10" s="62"/>
      <c r="H10" s="62"/>
    </row>
    <row r="11" spans="1:9" ht="13.5" thickBot="1" x14ac:dyDescent="0.25">
      <c r="A11" s="11">
        <v>5</v>
      </c>
      <c r="B11" s="13">
        <v>325</v>
      </c>
      <c r="C11" s="5">
        <v>50</v>
      </c>
      <c r="D11" s="42"/>
      <c r="E11" s="43"/>
      <c r="F11" s="43"/>
      <c r="G11" s="43"/>
      <c r="H11" s="43"/>
    </row>
    <row r="12" spans="1:9" ht="13.5" thickBot="1" x14ac:dyDescent="0.25">
      <c r="A12" s="11">
        <v>6</v>
      </c>
      <c r="B12" s="13">
        <v>315</v>
      </c>
      <c r="C12" s="5">
        <v>50</v>
      </c>
      <c r="D12" s="42"/>
      <c r="E12" s="43"/>
      <c r="F12" s="43"/>
      <c r="G12" s="43"/>
      <c r="H12" s="43"/>
      <c r="I12" s="14"/>
    </row>
    <row r="13" spans="1:9" x14ac:dyDescent="0.2"/>
    <row r="14" spans="1:9" x14ac:dyDescent="0.2">
      <c r="A14" s="72" t="s">
        <v>10</v>
      </c>
      <c r="B14" s="28"/>
      <c r="C14" s="5"/>
      <c r="D14" s="15"/>
    </row>
    <row r="15" spans="1:9" x14ac:dyDescent="0.2">
      <c r="A15" s="72"/>
      <c r="B15" s="28"/>
      <c r="C15" s="5"/>
      <c r="D15" s="15"/>
    </row>
    <row r="16" spans="1:9" x14ac:dyDescent="0.2">
      <c r="A16" s="72"/>
      <c r="B16" s="28"/>
      <c r="C16" s="5"/>
      <c r="D16" s="15"/>
      <c r="F16" s="16"/>
    </row>
    <row r="17" spans="1:10" x14ac:dyDescent="0.2">
      <c r="E17" s="2" t="s">
        <v>0</v>
      </c>
    </row>
    <row r="18" spans="1:10" x14ac:dyDescent="0.2"/>
    <row r="19" spans="1:10" x14ac:dyDescent="0.2">
      <c r="A19" s="33" t="s">
        <v>3</v>
      </c>
    </row>
    <row r="20" spans="1:10" x14ac:dyDescent="0.2">
      <c r="A20" s="11" t="s">
        <v>14</v>
      </c>
      <c r="B20" s="11" t="s">
        <v>29</v>
      </c>
      <c r="C20" s="11" t="s">
        <v>30</v>
      </c>
      <c r="D20" s="11" t="s">
        <v>31</v>
      </c>
      <c r="E20" s="22" t="s">
        <v>32</v>
      </c>
      <c r="F20" s="22" t="s">
        <v>16</v>
      </c>
      <c r="G20" s="22" t="s">
        <v>33</v>
      </c>
      <c r="H20" s="22" t="s">
        <v>35</v>
      </c>
      <c r="I20" s="22" t="s">
        <v>34</v>
      </c>
      <c r="J20" s="17"/>
    </row>
    <row r="21" spans="1:10" ht="13.5" thickBot="1" x14ac:dyDescent="0.25">
      <c r="A21" s="24">
        <v>1</v>
      </c>
      <c r="B21" s="13">
        <v>250</v>
      </c>
      <c r="C21" s="5">
        <v>50</v>
      </c>
      <c r="D21" s="28"/>
      <c r="E21" s="63"/>
      <c r="F21" s="64"/>
      <c r="G21" s="63"/>
      <c r="H21" s="63"/>
      <c r="I21" s="63"/>
      <c r="J21" s="17"/>
    </row>
    <row r="22" spans="1:10" ht="13.5" thickBot="1" x14ac:dyDescent="0.25">
      <c r="A22" s="24">
        <v>2</v>
      </c>
      <c r="B22" s="13">
        <v>275</v>
      </c>
      <c r="C22" s="5">
        <v>50</v>
      </c>
      <c r="D22" s="28"/>
      <c r="E22" s="63"/>
      <c r="F22" s="64"/>
      <c r="G22" s="63"/>
      <c r="H22" s="63"/>
      <c r="I22" s="63"/>
      <c r="J22" s="17"/>
    </row>
    <row r="23" spans="1:10" ht="13.5" thickBot="1" x14ac:dyDescent="0.25">
      <c r="A23" s="24">
        <v>3</v>
      </c>
      <c r="B23" s="13">
        <v>380</v>
      </c>
      <c r="C23" s="5">
        <v>50</v>
      </c>
      <c r="D23" s="28"/>
      <c r="E23" s="63"/>
      <c r="F23" s="64"/>
      <c r="G23" s="63"/>
      <c r="H23" s="63"/>
      <c r="I23" s="63"/>
      <c r="J23" s="17"/>
    </row>
    <row r="24" spans="1:10" ht="13.5" thickBot="1" x14ac:dyDescent="0.25">
      <c r="A24" s="25">
        <v>4</v>
      </c>
      <c r="B24" s="66">
        <v>387</v>
      </c>
      <c r="C24" s="67">
        <v>50</v>
      </c>
      <c r="D24" s="65"/>
      <c r="E24" s="63"/>
      <c r="F24" s="64"/>
      <c r="G24" s="65"/>
      <c r="H24" s="65"/>
      <c r="I24" s="65"/>
      <c r="J24" s="17"/>
    </row>
    <row r="25" spans="1:10" ht="13.5" thickBot="1" x14ac:dyDescent="0.25">
      <c r="A25" s="25">
        <v>5</v>
      </c>
      <c r="B25" s="66">
        <v>325</v>
      </c>
      <c r="C25" s="67">
        <v>50</v>
      </c>
      <c r="D25" s="65"/>
      <c r="E25" s="63"/>
      <c r="F25" s="64"/>
      <c r="G25" s="65"/>
      <c r="H25" s="65"/>
      <c r="I25" s="65"/>
      <c r="J25" s="17"/>
    </row>
    <row r="26" spans="1:10" ht="13.5" thickBot="1" x14ac:dyDescent="0.25">
      <c r="A26" s="24">
        <v>6</v>
      </c>
      <c r="B26" s="13">
        <v>315</v>
      </c>
      <c r="C26" s="5">
        <v>50</v>
      </c>
      <c r="D26" s="28"/>
      <c r="E26" s="63"/>
      <c r="F26" s="64"/>
      <c r="G26" s="63"/>
      <c r="H26" s="63"/>
      <c r="I26" s="63"/>
      <c r="J26" s="17"/>
    </row>
    <row r="27" spans="1:10" x14ac:dyDescent="0.2">
      <c r="A27" s="17"/>
      <c r="B27" s="17"/>
      <c r="C27" s="17"/>
      <c r="D27" s="17"/>
      <c r="E27" s="18"/>
      <c r="F27" s="18"/>
      <c r="G27" s="17"/>
    </row>
    <row r="28" spans="1:10" x14ac:dyDescent="0.2">
      <c r="A28" s="72" t="s">
        <v>10</v>
      </c>
      <c r="B28" s="29"/>
      <c r="C28" s="5"/>
      <c r="D28" s="19"/>
      <c r="E28" s="17"/>
      <c r="F28" s="17"/>
      <c r="G28" s="17"/>
    </row>
    <row r="29" spans="1:10" x14ac:dyDescent="0.2">
      <c r="A29" s="72"/>
      <c r="B29" s="5"/>
      <c r="C29" s="5"/>
      <c r="D29" s="19"/>
      <c r="E29" s="17"/>
      <c r="F29" s="17"/>
      <c r="G29" s="17"/>
    </row>
    <row r="30" spans="1:10" x14ac:dyDescent="0.2">
      <c r="A30" s="72"/>
      <c r="B30" s="5"/>
      <c r="C30" s="5"/>
      <c r="D30" s="19"/>
      <c r="E30" s="17"/>
      <c r="F30" s="17"/>
      <c r="G30" s="17"/>
    </row>
    <row r="31" spans="1:10" x14ac:dyDescent="0.2">
      <c r="G31" s="17"/>
    </row>
    <row r="32" spans="1:10" x14ac:dyDescent="0.2">
      <c r="A32" s="33" t="s">
        <v>4</v>
      </c>
      <c r="E32" s="35"/>
    </row>
    <row r="33" spans="1:4" x14ac:dyDescent="0.2">
      <c r="A33" s="11" t="s">
        <v>1</v>
      </c>
      <c r="B33" s="28"/>
      <c r="C33" s="44"/>
      <c r="D33" s="46"/>
    </row>
    <row r="34" spans="1:4" x14ac:dyDescent="0.2">
      <c r="A34" s="17"/>
      <c r="B34" s="17"/>
      <c r="C34" s="17"/>
    </row>
    <row r="35" spans="1:4" x14ac:dyDescent="0.2">
      <c r="A35" s="33" t="s">
        <v>5</v>
      </c>
      <c r="B35" s="17"/>
      <c r="C35" s="17"/>
    </row>
    <row r="36" spans="1:4" ht="29.45" customHeight="1" x14ac:dyDescent="0.2">
      <c r="A36" s="27" t="s">
        <v>17</v>
      </c>
      <c r="B36" s="27" t="s">
        <v>36</v>
      </c>
      <c r="C36" s="27" t="s">
        <v>37</v>
      </c>
    </row>
    <row r="37" spans="1:4" x14ac:dyDescent="0.2">
      <c r="A37" s="20">
        <v>188</v>
      </c>
      <c r="B37" s="20"/>
      <c r="C37" s="20"/>
    </row>
    <row r="38" spans="1:4" x14ac:dyDescent="0.2">
      <c r="A38" s="20">
        <v>208</v>
      </c>
      <c r="B38" s="20"/>
      <c r="C38" s="20"/>
    </row>
    <row r="39" spans="1:4" x14ac:dyDescent="0.2">
      <c r="A39" s="20">
        <v>292</v>
      </c>
      <c r="B39" s="20"/>
      <c r="C39" s="20"/>
    </row>
    <row r="40" spans="1:4" x14ac:dyDescent="0.2">
      <c r="A40" s="20">
        <v>297.60000000000002</v>
      </c>
      <c r="B40" s="20"/>
      <c r="C40" s="20"/>
    </row>
    <row r="41" spans="1:4" x14ac:dyDescent="0.2">
      <c r="A41" s="20">
        <v>248</v>
      </c>
      <c r="B41" s="20"/>
      <c r="C41" s="20"/>
    </row>
    <row r="42" spans="1:4" x14ac:dyDescent="0.2">
      <c r="A42" s="20">
        <v>240</v>
      </c>
      <c r="B42" s="20"/>
      <c r="C42" s="20"/>
    </row>
    <row r="43" spans="1:4" x14ac:dyDescent="0.2">
      <c r="A43" s="20"/>
      <c r="B43" s="30" t="s">
        <v>6</v>
      </c>
      <c r="C43" s="30">
        <f>SUM(C37:C42)</f>
        <v>0</v>
      </c>
    </row>
    <row r="44" spans="1:4" x14ac:dyDescent="0.2">
      <c r="A44" s="21"/>
      <c r="B44" s="21"/>
      <c r="C44" s="21"/>
    </row>
    <row r="45" spans="1:4" x14ac:dyDescent="0.2">
      <c r="A45" s="26" t="s">
        <v>7</v>
      </c>
      <c r="B45" s="45"/>
      <c r="C45" s="21"/>
    </row>
    <row r="46" spans="1:4" x14ac:dyDescent="0.2">
      <c r="A46" s="21"/>
      <c r="B46" s="21"/>
      <c r="C46" s="21"/>
    </row>
    <row r="47" spans="1:4" x14ac:dyDescent="0.2">
      <c r="A47" s="34" t="s">
        <v>8</v>
      </c>
      <c r="B47" s="21"/>
      <c r="C47" s="21"/>
    </row>
    <row r="48" spans="1:4" x14ac:dyDescent="0.2">
      <c r="A48" s="26" t="s">
        <v>9</v>
      </c>
      <c r="B48" s="31"/>
      <c r="C48" s="21"/>
    </row>
    <row r="49" x14ac:dyDescent="0.2"/>
    <row r="50" x14ac:dyDescent="0.2"/>
  </sheetData>
  <mergeCells count="3">
    <mergeCell ref="A14:A16"/>
    <mergeCell ref="A28:A30"/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0C56-6362-4033-BDC5-93394621ECF8}">
  <dimension ref="A1:K13"/>
  <sheetViews>
    <sheetView workbookViewId="0">
      <selection activeCell="B12" sqref="B12"/>
    </sheetView>
  </sheetViews>
  <sheetFormatPr defaultColWidth="0" defaultRowHeight="14.25" zeroHeight="1" x14ac:dyDescent="0.2"/>
  <cols>
    <col min="1" max="2" width="9.140625" style="1" customWidth="1"/>
    <col min="3" max="3" width="13.5703125" style="1" bestFit="1" customWidth="1"/>
    <col min="4" max="10" width="11.5703125" style="1" bestFit="1" customWidth="1"/>
    <col min="11" max="11" width="10.28515625" style="1" bestFit="1" customWidth="1"/>
    <col min="12" max="16384" width="9.140625" style="1" hidden="1"/>
  </cols>
  <sheetData>
    <row r="1" spans="1:10" x14ac:dyDescent="0.2">
      <c r="A1" s="1" t="s">
        <v>43</v>
      </c>
    </row>
    <row r="2" spans="1:10" x14ac:dyDescent="0.2"/>
    <row r="3" spans="1:10" ht="15" x14ac:dyDescent="0.25">
      <c r="B3" s="47" t="s">
        <v>40</v>
      </c>
      <c r="C3" s="48">
        <v>0.1</v>
      </c>
    </row>
    <row r="4" spans="1:10" x14ac:dyDescent="0.2">
      <c r="A4" s="49"/>
      <c r="B4" s="49"/>
      <c r="C4" s="50">
        <v>0</v>
      </c>
      <c r="D4" s="50">
        <v>1</v>
      </c>
      <c r="E4" s="50">
        <v>2</v>
      </c>
      <c r="F4" s="50">
        <v>3</v>
      </c>
      <c r="G4" s="50">
        <v>4</v>
      </c>
      <c r="H4" s="50">
        <v>5</v>
      </c>
      <c r="I4" s="50">
        <v>6</v>
      </c>
      <c r="J4" s="50">
        <v>7</v>
      </c>
    </row>
    <row r="5" spans="1:10" ht="15" x14ac:dyDescent="0.25">
      <c r="A5" s="51">
        <v>1</v>
      </c>
      <c r="B5" s="52" t="s">
        <v>38</v>
      </c>
      <c r="C5" s="56">
        <v>1100</v>
      </c>
      <c r="D5" s="57"/>
      <c r="E5" s="57"/>
      <c r="F5" s="57"/>
      <c r="G5" s="57"/>
      <c r="H5" s="57"/>
      <c r="I5" s="57"/>
      <c r="J5" s="57"/>
    </row>
    <row r="6" spans="1:10" ht="15" x14ac:dyDescent="0.25">
      <c r="A6" s="51">
        <v>2</v>
      </c>
      <c r="B6" s="52" t="s">
        <v>39</v>
      </c>
      <c r="C6" s="56">
        <v>-1100</v>
      </c>
      <c r="D6" s="56">
        <v>400</v>
      </c>
      <c r="E6" s="56">
        <v>400</v>
      </c>
      <c r="F6" s="56">
        <v>400</v>
      </c>
      <c r="G6" s="56">
        <v>300</v>
      </c>
      <c r="H6" s="56">
        <v>280</v>
      </c>
      <c r="I6" s="56">
        <v>220</v>
      </c>
      <c r="J6" s="56">
        <v>180</v>
      </c>
    </row>
    <row r="7" spans="1:10" ht="15" x14ac:dyDescent="0.2">
      <c r="B7" s="53" t="s">
        <v>1</v>
      </c>
      <c r="C7" s="58"/>
      <c r="D7" s="59"/>
      <c r="E7" s="59"/>
      <c r="F7" s="59"/>
      <c r="G7" s="59"/>
      <c r="H7" s="59"/>
      <c r="I7" s="59"/>
      <c r="J7" s="59"/>
    </row>
    <row r="8" spans="1:10" x14ac:dyDescent="0.2"/>
    <row r="9" spans="1:10" ht="15" x14ac:dyDescent="0.2">
      <c r="B9" s="53" t="s">
        <v>41</v>
      </c>
      <c r="C9" s="55"/>
    </row>
    <row r="10" spans="1:10" x14ac:dyDescent="0.2"/>
    <row r="11" spans="1:10" ht="15" x14ac:dyDescent="0.2">
      <c r="B11" s="53" t="s">
        <v>42</v>
      </c>
      <c r="C11" s="54"/>
    </row>
    <row r="12" spans="1:10" x14ac:dyDescent="0.2">
      <c r="C12" s="60"/>
    </row>
    <row r="13" spans="1:10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Ex. 1</vt:lpstr>
      <vt:lpstr>Ex. 2</vt:lpstr>
      <vt:lpstr>Ex.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Profitability index, Payback period &amp; Average return (ROI)</dc:title>
  <dc:creator>Dr. Leos Safar, MSc., MBA</dc:creator>
  <cp:lastModifiedBy>Leoš Šafár</cp:lastModifiedBy>
  <dcterms:created xsi:type="dcterms:W3CDTF">2018-10-22T10:19:19Z</dcterms:created>
  <dcterms:modified xsi:type="dcterms:W3CDTF">2023-03-22T15:16:19Z</dcterms:modified>
</cp:coreProperties>
</file>